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75" windowHeight="5385" activeTab="0"/>
  </bookViews>
  <sheets>
    <sheet name="medii 13 A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<sst xmlns="http://schemas.openxmlformats.org/spreadsheetml/2006/main" count="56" uniqueCount="33">
  <si>
    <t>Numele si prenumele</t>
  </si>
  <si>
    <t>Media</t>
  </si>
  <si>
    <t>Purtare</t>
  </si>
  <si>
    <t>Limbi moderne-FR</t>
  </si>
  <si>
    <t>Matematică</t>
  </si>
  <si>
    <t>Fizică</t>
  </si>
  <si>
    <t>Chimie</t>
  </si>
  <si>
    <t>Geografie</t>
  </si>
  <si>
    <t>Economie aplicată</t>
  </si>
  <si>
    <t>Limba moderbnă-EN</t>
  </si>
  <si>
    <t>M I POP</t>
  </si>
  <si>
    <t>M II AC</t>
  </si>
  <si>
    <t>M IV STF</t>
  </si>
  <si>
    <t>M V APM</t>
  </si>
  <si>
    <t>M VII DD SPP</t>
  </si>
  <si>
    <t>M VIII AHM SPP</t>
  </si>
  <si>
    <t>M IX AP</t>
  </si>
  <si>
    <t>M X SM CDL</t>
  </si>
  <si>
    <t>Limba şi literatura
 română</t>
  </si>
  <si>
    <t>Belega D. Ionela-Ileana</t>
  </si>
  <si>
    <t>Dina G. Elena</t>
  </si>
  <si>
    <t>Lăutaru V. Valentin-Marian</t>
  </si>
  <si>
    <t>Nacă C. Elena-Alina</t>
  </si>
  <si>
    <t>Stamatoiu I. Constantina-Oana</t>
  </si>
  <si>
    <t>Vişan I. Vlad-Robert</t>
  </si>
  <si>
    <t>Toporan I. Valeria-Dana</t>
  </si>
  <si>
    <t>Situaţia şcolară</t>
  </si>
  <si>
    <t>Friptu G. Ionica-Etuţa</t>
  </si>
  <si>
    <t>M III EP</t>
  </si>
  <si>
    <t>M VI ÎP</t>
  </si>
  <si>
    <t>Nr.
crt</t>
  </si>
  <si>
    <t>promovat</t>
  </si>
  <si>
    <t>situaţie neîncheiată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</si>
</sst>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0" fillId="0" borderId="1" xfId="0" applyNumberFormat="1" applyBorder="1" applyAlignment="1">
      <alignment horizontal="center" textRotation="90"/>
    </xf>
    <xf numFmtId="2" fontId="0" fillId="0" borderId="1" xfId="0" applyNumberFormat="1" applyBorder="1" applyAlignment="1">
      <alignment horizontal="center" textRotation="90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  <protection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-efective%20elevi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 de date 2010"/>
      <sheetName val="Catalog 2010"/>
      <sheetName val="Print"/>
    </sheetNames>
    <sheetDataSet>
      <sheetData sheetId="0">
        <row r="592">
          <cell r="D592" t="str">
            <v>Buşe</v>
          </cell>
          <cell r="E592" t="str">
            <v>V.</v>
          </cell>
          <cell r="F592" t="str">
            <v>Ovidiu</v>
          </cell>
        </row>
        <row r="593">
          <cell r="D593" t="str">
            <v>Cioroianu</v>
          </cell>
          <cell r="E593" t="str">
            <v>I.</v>
          </cell>
          <cell r="F593" t="str">
            <v>Aurel-Marius</v>
          </cell>
        </row>
        <row r="596">
          <cell r="D596" t="str">
            <v>Ionescu</v>
          </cell>
          <cell r="E596" t="str">
            <v>Ş.</v>
          </cell>
          <cell r="F596" t="str">
            <v>Sorin-Cristian</v>
          </cell>
        </row>
        <row r="597">
          <cell r="D597" t="str">
            <v>Iova</v>
          </cell>
          <cell r="E597" t="str">
            <v>I.</v>
          </cell>
          <cell r="F597" t="str">
            <v>Cristina</v>
          </cell>
        </row>
        <row r="599">
          <cell r="D599" t="str">
            <v>Licurici</v>
          </cell>
          <cell r="E599" t="str">
            <v>M.</v>
          </cell>
          <cell r="F599" t="str">
            <v>Florin</v>
          </cell>
        </row>
        <row r="600">
          <cell r="D600" t="str">
            <v>Linca</v>
          </cell>
          <cell r="E600" t="str">
            <v>I.</v>
          </cell>
          <cell r="F600" t="str">
            <v>Ionuţ-Alin</v>
          </cell>
        </row>
        <row r="601">
          <cell r="D601" t="str">
            <v>Mocîrcioiu</v>
          </cell>
          <cell r="E601" t="str">
            <v>C.</v>
          </cell>
          <cell r="F601" t="str">
            <v>Marin</v>
          </cell>
        </row>
        <row r="603">
          <cell r="D603" t="str">
            <v>Nicola</v>
          </cell>
          <cell r="E603" t="str">
            <v>P.</v>
          </cell>
          <cell r="F603" t="str">
            <v>Tranca</v>
          </cell>
        </row>
        <row r="604">
          <cell r="D604" t="str">
            <v>Nicolae</v>
          </cell>
          <cell r="E604" t="str">
            <v>D.</v>
          </cell>
          <cell r="F604" t="str">
            <v>Ştefania-Camelia</v>
          </cell>
        </row>
        <row r="605">
          <cell r="D605" t="str">
            <v>Papoi</v>
          </cell>
          <cell r="E605" t="str">
            <v>S.</v>
          </cell>
          <cell r="F605" t="str">
            <v>Janina-Mihaela</v>
          </cell>
        </row>
        <row r="606">
          <cell r="D606" t="str">
            <v>Pavel</v>
          </cell>
          <cell r="E606" t="str">
            <v>P.</v>
          </cell>
          <cell r="F606" t="str">
            <v>Adrian-Costinel</v>
          </cell>
        </row>
        <row r="607">
          <cell r="D607" t="str">
            <v>Roman</v>
          </cell>
          <cell r="E607" t="str">
            <v>A.</v>
          </cell>
          <cell r="F607" t="str">
            <v>Iulică-Răzvan</v>
          </cell>
        </row>
        <row r="608">
          <cell r="D608" t="str">
            <v>Socoteanu</v>
          </cell>
          <cell r="E608" t="str">
            <v>A.</v>
          </cell>
          <cell r="F608" t="str">
            <v>Ionuţ-Silviu</v>
          </cell>
        </row>
        <row r="610">
          <cell r="D610" t="str">
            <v>Stănescu</v>
          </cell>
          <cell r="E610" t="str">
            <v>I.</v>
          </cell>
          <cell r="F610" t="str">
            <v>Ioana</v>
          </cell>
        </row>
        <row r="611">
          <cell r="D611" t="str">
            <v>Şerban</v>
          </cell>
          <cell r="E611" t="str">
            <v>A.</v>
          </cell>
          <cell r="F611" t="str">
            <v>Constantin-Iulian</v>
          </cell>
        </row>
        <row r="612">
          <cell r="D612" t="str">
            <v>Tambura</v>
          </cell>
          <cell r="E612" t="str">
            <v>Ş.</v>
          </cell>
          <cell r="F612" t="str">
            <v>Victor-Octavian</v>
          </cell>
        </row>
        <row r="615">
          <cell r="D615" t="str">
            <v>Zanficu</v>
          </cell>
          <cell r="E615" t="str">
            <v>G.</v>
          </cell>
          <cell r="F615" t="str">
            <v>George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9"/>
  <dimension ref="A1:W26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18" sqref="V18"/>
    </sheetView>
  </sheetViews>
  <sheetFormatPr defaultColWidth="9.140625" defaultRowHeight="12.75"/>
  <cols>
    <col min="1" max="1" width="3.28125" style="1" customWidth="1"/>
    <col min="2" max="2" width="28.28125" style="4" bestFit="1" customWidth="1"/>
    <col min="3" max="3" width="5.7109375" style="2" bestFit="1" customWidth="1"/>
    <col min="4" max="4" width="5.140625" style="2" customWidth="1"/>
    <col min="5" max="6" width="5.28125" style="2" bestFit="1" customWidth="1"/>
    <col min="7" max="11" width="5.57421875" style="2" bestFit="1" customWidth="1"/>
    <col min="12" max="12" width="5.28125" style="2" bestFit="1" customWidth="1"/>
    <col min="13" max="14" width="6.421875" style="2" bestFit="1" customWidth="1"/>
    <col min="15" max="15" width="5.28125" style="2" bestFit="1" customWidth="1"/>
    <col min="16" max="16" width="6.421875" style="2" bestFit="1" customWidth="1"/>
    <col min="17" max="17" width="6.140625" style="2" customWidth="1"/>
    <col min="18" max="18" width="5.28125" style="2" bestFit="1" customWidth="1"/>
    <col min="19" max="20" width="5.57421875" style="2" bestFit="1" customWidth="1"/>
    <col min="21" max="21" width="5.28125" style="2" customWidth="1"/>
    <col min="22" max="22" width="7.00390625" style="6" bestFit="1" customWidth="1"/>
    <col min="23" max="23" width="17.7109375" style="0" bestFit="1" customWidth="1"/>
    <col min="24" max="24" width="9.140625" style="0" hidden="1" customWidth="1"/>
  </cols>
  <sheetData>
    <row r="1" spans="1:23" s="1" customFormat="1" ht="95.25">
      <c r="A1" s="12" t="s">
        <v>30</v>
      </c>
      <c r="B1" s="9" t="s">
        <v>0</v>
      </c>
      <c r="C1" s="8" t="s">
        <v>18</v>
      </c>
      <c r="D1" s="8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28</v>
      </c>
      <c r="N1" s="8" t="s">
        <v>12</v>
      </c>
      <c r="O1" s="8" t="s">
        <v>13</v>
      </c>
      <c r="P1" s="8" t="s">
        <v>29</v>
      </c>
      <c r="Q1" s="8" t="s">
        <v>14</v>
      </c>
      <c r="R1" s="8" t="s">
        <v>15</v>
      </c>
      <c r="S1" s="8" t="s">
        <v>16</v>
      </c>
      <c r="T1" s="8" t="s">
        <v>17</v>
      </c>
      <c r="U1" s="7" t="s">
        <v>2</v>
      </c>
      <c r="V1" s="5" t="s">
        <v>1</v>
      </c>
      <c r="W1" s="11" t="s">
        <v>26</v>
      </c>
    </row>
    <row r="2" spans="1:23" ht="15.75">
      <c r="A2" s="3">
        <v>1</v>
      </c>
      <c r="B2" s="10" t="s">
        <v>19</v>
      </c>
      <c r="C2" s="13">
        <v>6.5</v>
      </c>
      <c r="D2" s="13">
        <v>6.5</v>
      </c>
      <c r="E2" s="13">
        <v>5.5</v>
      </c>
      <c r="F2" s="13">
        <v>6</v>
      </c>
      <c r="G2" s="13">
        <v>6</v>
      </c>
      <c r="H2" s="13">
        <v>7</v>
      </c>
      <c r="I2" s="13">
        <v>6</v>
      </c>
      <c r="J2" s="13">
        <v>6.25</v>
      </c>
      <c r="K2" s="13">
        <v>8</v>
      </c>
      <c r="L2" s="13">
        <v>8</v>
      </c>
      <c r="M2" s="13">
        <v>6</v>
      </c>
      <c r="N2" s="13">
        <v>6</v>
      </c>
      <c r="O2" s="13">
        <v>6.5</v>
      </c>
      <c r="P2" s="13">
        <v>6.33</v>
      </c>
      <c r="Q2" s="13">
        <v>7</v>
      </c>
      <c r="R2" s="13">
        <v>7.66</v>
      </c>
      <c r="S2" s="13">
        <v>6.4</v>
      </c>
      <c r="T2" s="13">
        <v>6.2</v>
      </c>
      <c r="U2" s="13">
        <v>10</v>
      </c>
      <c r="V2" s="14">
        <f aca="true" t="shared" si="0" ref="V2:V26">(TRUNC(SUM(C2:U2)/19*100))/100</f>
        <v>6.72</v>
      </c>
      <c r="W2" s="3" t="s">
        <v>31</v>
      </c>
    </row>
    <row r="3" spans="1:23" ht="15.75">
      <c r="A3" s="3">
        <v>2</v>
      </c>
      <c r="B3" s="10" t="str">
        <f>CONCATENATE('[1]Baza de date 2010'!D592," ",'[1]Baza de date 2010'!E592," ",'[1]Baza de date 2010'!F592)</f>
        <v>Buşe V. Ovidiu</v>
      </c>
      <c r="C3" s="13">
        <v>5.5</v>
      </c>
      <c r="D3" s="13">
        <v>6</v>
      </c>
      <c r="E3" s="13">
        <v>5</v>
      </c>
      <c r="F3" s="13">
        <v>5.5</v>
      </c>
      <c r="G3" s="13">
        <v>6</v>
      </c>
      <c r="H3" s="13">
        <v>8</v>
      </c>
      <c r="I3" s="13">
        <v>5.5</v>
      </c>
      <c r="J3" s="13">
        <v>9.25</v>
      </c>
      <c r="K3" s="13">
        <v>7.8</v>
      </c>
      <c r="L3" s="13">
        <v>7.5</v>
      </c>
      <c r="M3" s="13">
        <v>6</v>
      </c>
      <c r="N3" s="13">
        <v>6</v>
      </c>
      <c r="O3" s="13">
        <v>6.4</v>
      </c>
      <c r="P3" s="13">
        <v>6.33</v>
      </c>
      <c r="Q3" s="13">
        <v>7</v>
      </c>
      <c r="R3" s="13">
        <v>7.33</v>
      </c>
      <c r="S3" s="13">
        <v>5.6</v>
      </c>
      <c r="T3" s="13">
        <v>5.4</v>
      </c>
      <c r="U3" s="13">
        <v>10</v>
      </c>
      <c r="V3" s="14">
        <f t="shared" si="0"/>
        <v>6.63</v>
      </c>
      <c r="W3" s="3" t="s">
        <v>31</v>
      </c>
    </row>
    <row r="4" spans="1:23" ht="15.75">
      <c r="A4" s="3">
        <v>3</v>
      </c>
      <c r="B4" s="10" t="str">
        <f>CONCATENATE('[1]Baza de date 2010'!D593," ",'[1]Baza de date 2010'!E593," ",'[1]Baza de date 2010'!F593)</f>
        <v>Cioroianu I. Aurel-Marius</v>
      </c>
      <c r="C4" s="13">
        <v>5.5</v>
      </c>
      <c r="D4" s="13">
        <v>5</v>
      </c>
      <c r="E4" s="13">
        <v>5</v>
      </c>
      <c r="F4" s="13">
        <v>5</v>
      </c>
      <c r="G4" s="13">
        <v>5</v>
      </c>
      <c r="H4" s="13">
        <v>7</v>
      </c>
      <c r="I4" s="13">
        <v>5</v>
      </c>
      <c r="J4" s="13">
        <v>5</v>
      </c>
      <c r="K4" s="13">
        <v>7</v>
      </c>
      <c r="L4" s="13">
        <v>7</v>
      </c>
      <c r="M4" s="13">
        <v>5</v>
      </c>
      <c r="N4" s="13">
        <v>5</v>
      </c>
      <c r="O4" s="13">
        <v>5</v>
      </c>
      <c r="P4" s="13">
        <v>7</v>
      </c>
      <c r="Q4" s="13">
        <v>7</v>
      </c>
      <c r="R4" s="13">
        <v>7</v>
      </c>
      <c r="S4" s="13">
        <v>5.4</v>
      </c>
      <c r="T4" s="13">
        <v>5.4</v>
      </c>
      <c r="U4" s="13">
        <v>9.5</v>
      </c>
      <c r="V4" s="14">
        <f t="shared" si="0"/>
        <v>5.93</v>
      </c>
      <c r="W4" s="3" t="s">
        <v>31</v>
      </c>
    </row>
    <row r="5" spans="1:23" ht="15.75">
      <c r="A5" s="3">
        <v>4</v>
      </c>
      <c r="B5" s="10" t="s">
        <v>20</v>
      </c>
      <c r="C5" s="13">
        <v>6.5</v>
      </c>
      <c r="D5" s="13">
        <v>6.25</v>
      </c>
      <c r="E5" s="13">
        <v>5.5</v>
      </c>
      <c r="F5" s="13">
        <v>6</v>
      </c>
      <c r="G5" s="13">
        <v>6</v>
      </c>
      <c r="H5" s="13">
        <v>7</v>
      </c>
      <c r="I5" s="13">
        <v>6</v>
      </c>
      <c r="J5" s="13">
        <v>7.75</v>
      </c>
      <c r="K5" s="13">
        <v>8</v>
      </c>
      <c r="L5" s="13">
        <v>7.5</v>
      </c>
      <c r="M5" s="13">
        <v>6</v>
      </c>
      <c r="N5" s="13">
        <v>6</v>
      </c>
      <c r="O5" s="13">
        <v>5.5</v>
      </c>
      <c r="P5" s="13">
        <v>6</v>
      </c>
      <c r="Q5" s="13">
        <v>7</v>
      </c>
      <c r="R5" s="13">
        <v>8</v>
      </c>
      <c r="S5" s="13">
        <v>6.4</v>
      </c>
      <c r="T5" s="13">
        <v>6.4</v>
      </c>
      <c r="U5" s="13">
        <v>10</v>
      </c>
      <c r="V5" s="14">
        <f t="shared" si="0"/>
        <v>6.72</v>
      </c>
      <c r="W5" s="3" t="s">
        <v>31</v>
      </c>
    </row>
    <row r="6" spans="1:23" ht="15.75">
      <c r="A6" s="3">
        <v>5</v>
      </c>
      <c r="B6" s="10" t="s">
        <v>27</v>
      </c>
      <c r="C6" s="13">
        <v>6</v>
      </c>
      <c r="D6" s="13">
        <v>6.25</v>
      </c>
      <c r="E6" s="13">
        <v>5</v>
      </c>
      <c r="F6" s="13">
        <v>6</v>
      </c>
      <c r="G6" s="13">
        <v>5.5</v>
      </c>
      <c r="H6" s="13">
        <v>7.5</v>
      </c>
      <c r="I6" s="13">
        <v>7.5</v>
      </c>
      <c r="J6" s="13">
        <v>7.75</v>
      </c>
      <c r="K6" s="13">
        <v>8</v>
      </c>
      <c r="L6" s="13">
        <v>8.5</v>
      </c>
      <c r="M6" s="13">
        <v>6</v>
      </c>
      <c r="N6" s="13">
        <v>6</v>
      </c>
      <c r="O6" s="13">
        <v>6.5</v>
      </c>
      <c r="P6" s="13">
        <v>6</v>
      </c>
      <c r="Q6" s="13">
        <v>7</v>
      </c>
      <c r="R6" s="13">
        <v>7.66</v>
      </c>
      <c r="S6" s="13">
        <v>7</v>
      </c>
      <c r="T6" s="13">
        <v>7</v>
      </c>
      <c r="U6" s="13">
        <v>10</v>
      </c>
      <c r="V6" s="14">
        <f t="shared" si="0"/>
        <v>6.9</v>
      </c>
      <c r="W6" s="3" t="s">
        <v>31</v>
      </c>
    </row>
    <row r="7" spans="1:23" ht="15.75">
      <c r="A7" s="3">
        <v>6</v>
      </c>
      <c r="B7" s="10" t="str">
        <f>CONCATENATE('[1]Baza de date 2010'!D596," ",'[1]Baza de date 2010'!E596," ",'[1]Baza de date 2010'!F596)</f>
        <v>Ionescu Ş. Sorin-Cristian</v>
      </c>
      <c r="C7" s="13">
        <v>6</v>
      </c>
      <c r="D7" s="13">
        <v>6.5</v>
      </c>
      <c r="E7" s="13">
        <v>5</v>
      </c>
      <c r="F7" s="13">
        <v>6</v>
      </c>
      <c r="G7" s="13">
        <v>5</v>
      </c>
      <c r="H7" s="13">
        <v>8</v>
      </c>
      <c r="I7" s="13">
        <v>5.5</v>
      </c>
      <c r="J7" s="13">
        <v>6.75</v>
      </c>
      <c r="K7" s="13">
        <v>7</v>
      </c>
      <c r="L7" s="13">
        <v>7</v>
      </c>
      <c r="M7" s="13">
        <v>6</v>
      </c>
      <c r="N7" s="13">
        <v>6</v>
      </c>
      <c r="O7" s="13">
        <v>5.75</v>
      </c>
      <c r="P7" s="13">
        <v>6.33</v>
      </c>
      <c r="Q7" s="13">
        <v>7</v>
      </c>
      <c r="R7" s="13">
        <v>7</v>
      </c>
      <c r="S7" s="13">
        <v>5.6</v>
      </c>
      <c r="T7" s="13">
        <v>5.6</v>
      </c>
      <c r="U7" s="13">
        <v>9.5</v>
      </c>
      <c r="V7" s="14">
        <f t="shared" si="0"/>
        <v>6.39</v>
      </c>
      <c r="W7" s="3" t="s">
        <v>31</v>
      </c>
    </row>
    <row r="8" spans="1:23" ht="15.75">
      <c r="A8" s="3">
        <v>7</v>
      </c>
      <c r="B8" s="10" t="str">
        <f>CONCATENATE('[1]Baza de date 2010'!D597," ",'[1]Baza de date 2010'!E597," ",'[1]Baza de date 2010'!F597)</f>
        <v>Iova I. Cristina</v>
      </c>
      <c r="C8" s="13">
        <v>6</v>
      </c>
      <c r="D8" s="13">
        <v>7</v>
      </c>
      <c r="E8" s="13">
        <v>5.5</v>
      </c>
      <c r="F8" s="13">
        <v>6</v>
      </c>
      <c r="G8" s="13">
        <v>6</v>
      </c>
      <c r="H8" s="13">
        <v>8</v>
      </c>
      <c r="I8" s="13">
        <v>6.5</v>
      </c>
      <c r="J8" s="13">
        <v>7.75</v>
      </c>
      <c r="K8" s="13">
        <v>8.6</v>
      </c>
      <c r="L8" s="13">
        <v>8.5</v>
      </c>
      <c r="M8" s="13">
        <v>7</v>
      </c>
      <c r="N8" s="13">
        <v>6</v>
      </c>
      <c r="O8" s="13">
        <v>7.25</v>
      </c>
      <c r="P8" s="13">
        <v>8.33</v>
      </c>
      <c r="Q8" s="13">
        <v>8</v>
      </c>
      <c r="R8" s="13">
        <v>8.66</v>
      </c>
      <c r="S8" s="13">
        <v>7.8</v>
      </c>
      <c r="T8" s="13">
        <v>7.8</v>
      </c>
      <c r="U8" s="13">
        <v>10</v>
      </c>
      <c r="V8" s="14">
        <f t="shared" si="0"/>
        <v>7.4</v>
      </c>
      <c r="W8" s="3" t="s">
        <v>31</v>
      </c>
    </row>
    <row r="9" spans="1:23" ht="15.75">
      <c r="A9" s="3">
        <v>8</v>
      </c>
      <c r="B9" s="10" t="s">
        <v>21</v>
      </c>
      <c r="C9" s="13">
        <v>5</v>
      </c>
      <c r="D9" s="13">
        <v>5.5</v>
      </c>
      <c r="E9" s="13">
        <v>5</v>
      </c>
      <c r="F9" s="13">
        <v>5</v>
      </c>
      <c r="G9" s="13">
        <v>5</v>
      </c>
      <c r="H9" s="13">
        <v>6.5</v>
      </c>
      <c r="I9" s="13"/>
      <c r="J9" s="13">
        <v>6.5</v>
      </c>
      <c r="K9" s="13">
        <v>6</v>
      </c>
      <c r="L9" s="13">
        <v>7</v>
      </c>
      <c r="M9" s="13">
        <v>6</v>
      </c>
      <c r="N9" s="13">
        <v>6</v>
      </c>
      <c r="O9" s="13">
        <v>5.5</v>
      </c>
      <c r="P9" s="13">
        <v>7</v>
      </c>
      <c r="Q9" s="13">
        <v>7</v>
      </c>
      <c r="R9" s="13">
        <v>7</v>
      </c>
      <c r="S9" s="13">
        <v>5.2</v>
      </c>
      <c r="T9" s="13">
        <v>5.2</v>
      </c>
      <c r="U9" s="13">
        <v>9.5</v>
      </c>
      <c r="V9" s="14">
        <v>0</v>
      </c>
      <c r="W9" s="3" t="s">
        <v>32</v>
      </c>
    </row>
    <row r="10" spans="1:23" ht="15.75">
      <c r="A10" s="3">
        <v>9</v>
      </c>
      <c r="B10" s="10" t="str">
        <f>CONCATENATE('[1]Baza de date 2010'!D599," ",'[1]Baza de date 2010'!E599," ",'[1]Baza de date 2010'!F599)</f>
        <v>Licurici M. Florin</v>
      </c>
      <c r="C10" s="13">
        <v>6.5</v>
      </c>
      <c r="D10" s="13">
        <v>6.75</v>
      </c>
      <c r="E10" s="13">
        <v>6</v>
      </c>
      <c r="F10" s="13">
        <v>6</v>
      </c>
      <c r="G10" s="13">
        <v>7</v>
      </c>
      <c r="H10" s="13">
        <v>7.5</v>
      </c>
      <c r="I10" s="13"/>
      <c r="J10" s="13">
        <v>5.75</v>
      </c>
      <c r="K10" s="13">
        <v>8</v>
      </c>
      <c r="L10" s="13">
        <v>7.5</v>
      </c>
      <c r="M10" s="13">
        <v>7</v>
      </c>
      <c r="N10" s="13">
        <v>7.5</v>
      </c>
      <c r="O10" s="13">
        <v>7.71</v>
      </c>
      <c r="P10" s="13">
        <v>6.33</v>
      </c>
      <c r="Q10" s="13">
        <v>7</v>
      </c>
      <c r="R10" s="13">
        <v>7.66</v>
      </c>
      <c r="S10" s="13">
        <v>6.6</v>
      </c>
      <c r="T10" s="13">
        <v>6.6</v>
      </c>
      <c r="U10" s="13">
        <v>10</v>
      </c>
      <c r="V10" s="14">
        <v>0</v>
      </c>
      <c r="W10" s="3" t="s">
        <v>32</v>
      </c>
    </row>
    <row r="11" spans="1:23" ht="15.75">
      <c r="A11" s="3">
        <v>10</v>
      </c>
      <c r="B11" s="10" t="str">
        <f>CONCATENATE('[1]Baza de date 2010'!D600," ",'[1]Baza de date 2010'!E600," ",'[1]Baza de date 2010'!F600)</f>
        <v>Linca I. Ionuţ-Alin</v>
      </c>
      <c r="C11" s="13">
        <v>6</v>
      </c>
      <c r="D11" s="13">
        <v>6</v>
      </c>
      <c r="E11" s="13">
        <v>5</v>
      </c>
      <c r="F11" s="13">
        <v>5.5</v>
      </c>
      <c r="G11" s="13">
        <v>5</v>
      </c>
      <c r="H11" s="13">
        <v>7.5</v>
      </c>
      <c r="I11" s="13">
        <v>5.5</v>
      </c>
      <c r="J11" s="13">
        <v>6.25</v>
      </c>
      <c r="K11" s="13">
        <v>7.6</v>
      </c>
      <c r="L11" s="13">
        <v>7</v>
      </c>
      <c r="M11" s="13">
        <v>6</v>
      </c>
      <c r="N11" s="13">
        <v>6</v>
      </c>
      <c r="O11" s="13">
        <v>7.6</v>
      </c>
      <c r="P11" s="13">
        <v>6.33</v>
      </c>
      <c r="Q11" s="13">
        <v>7</v>
      </c>
      <c r="R11" s="13">
        <v>7</v>
      </c>
      <c r="S11" s="13">
        <v>6</v>
      </c>
      <c r="T11" s="13">
        <v>6</v>
      </c>
      <c r="U11" s="13">
        <v>10</v>
      </c>
      <c r="V11" s="14">
        <f t="shared" si="0"/>
        <v>6.48</v>
      </c>
      <c r="W11" s="3" t="s">
        <v>31</v>
      </c>
    </row>
    <row r="12" spans="1:23" ht="15.75">
      <c r="A12" s="3">
        <v>11</v>
      </c>
      <c r="B12" s="10" t="str">
        <f>CONCATENATE('[1]Baza de date 2010'!D601," ",'[1]Baza de date 2010'!E601," ",'[1]Baza de date 2010'!F601)</f>
        <v>Mocîrcioiu C. Marin</v>
      </c>
      <c r="C12" s="13">
        <v>6</v>
      </c>
      <c r="D12" s="13">
        <v>5.5</v>
      </c>
      <c r="E12" s="13">
        <v>5</v>
      </c>
      <c r="F12" s="13">
        <v>5</v>
      </c>
      <c r="G12" s="13">
        <v>5</v>
      </c>
      <c r="H12" s="13">
        <v>5.5</v>
      </c>
      <c r="I12" s="13">
        <v>5</v>
      </c>
      <c r="J12" s="13">
        <v>6.33</v>
      </c>
      <c r="K12" s="13">
        <v>8</v>
      </c>
      <c r="L12" s="13">
        <v>7</v>
      </c>
      <c r="M12" s="13">
        <v>6</v>
      </c>
      <c r="N12" s="13">
        <v>6</v>
      </c>
      <c r="O12" s="13">
        <v>6</v>
      </c>
      <c r="P12" s="13">
        <v>7</v>
      </c>
      <c r="Q12" s="13">
        <v>7.5</v>
      </c>
      <c r="R12" s="13">
        <v>7.33</v>
      </c>
      <c r="S12" s="13">
        <v>6.8</v>
      </c>
      <c r="T12" s="13">
        <v>6.6</v>
      </c>
      <c r="U12" s="13">
        <v>9</v>
      </c>
      <c r="V12" s="14">
        <f t="shared" si="0"/>
        <v>6.34</v>
      </c>
      <c r="W12" s="3" t="s">
        <v>31</v>
      </c>
    </row>
    <row r="13" spans="1:23" ht="15.75">
      <c r="A13" s="3">
        <v>12</v>
      </c>
      <c r="B13" s="10" t="s">
        <v>22</v>
      </c>
      <c r="C13" s="13">
        <v>6.5</v>
      </c>
      <c r="D13" s="13">
        <v>6.25</v>
      </c>
      <c r="E13" s="13">
        <v>5.5</v>
      </c>
      <c r="F13" s="13">
        <v>6</v>
      </c>
      <c r="G13" s="13">
        <v>5.5</v>
      </c>
      <c r="H13" s="13">
        <v>8.5</v>
      </c>
      <c r="I13" s="13">
        <v>5</v>
      </c>
      <c r="J13" s="13">
        <v>8.75</v>
      </c>
      <c r="K13" s="13">
        <v>8</v>
      </c>
      <c r="L13" s="13">
        <v>9</v>
      </c>
      <c r="M13" s="13">
        <v>7</v>
      </c>
      <c r="N13" s="13">
        <v>7</v>
      </c>
      <c r="O13" s="13">
        <v>7.2</v>
      </c>
      <c r="P13" s="13">
        <v>5.66</v>
      </c>
      <c r="Q13" s="13">
        <v>7.5</v>
      </c>
      <c r="R13" s="13">
        <v>8</v>
      </c>
      <c r="S13" s="13">
        <v>6</v>
      </c>
      <c r="T13" s="13">
        <v>6</v>
      </c>
      <c r="U13" s="13">
        <v>9.5</v>
      </c>
      <c r="V13" s="14">
        <f t="shared" si="0"/>
        <v>6.99</v>
      </c>
      <c r="W13" s="3" t="s">
        <v>31</v>
      </c>
    </row>
    <row r="14" spans="1:23" ht="15.75">
      <c r="A14" s="3">
        <v>13</v>
      </c>
      <c r="B14" s="10" t="str">
        <f>CONCATENATE('[1]Baza de date 2010'!D603," ",'[1]Baza de date 2010'!E603," ",'[1]Baza de date 2010'!F603)</f>
        <v>Nicola P. Tranca</v>
      </c>
      <c r="C14" s="13"/>
      <c r="D14" s="13">
        <v>6.5</v>
      </c>
      <c r="E14" s="13"/>
      <c r="F14" s="13"/>
      <c r="G14" s="13"/>
      <c r="H14" s="13">
        <v>6</v>
      </c>
      <c r="I14" s="13"/>
      <c r="J14" s="13">
        <v>6</v>
      </c>
      <c r="K14" s="13">
        <v>7.5</v>
      </c>
      <c r="L14" s="13">
        <v>8</v>
      </c>
      <c r="M14" s="13">
        <v>6</v>
      </c>
      <c r="N14" s="13">
        <v>7</v>
      </c>
      <c r="O14" s="13">
        <v>6.25</v>
      </c>
      <c r="P14" s="13"/>
      <c r="Q14" s="13">
        <v>7</v>
      </c>
      <c r="R14" s="13">
        <v>7.66</v>
      </c>
      <c r="S14" s="13">
        <v>6.4</v>
      </c>
      <c r="T14" s="13">
        <v>6.4</v>
      </c>
      <c r="U14" s="13">
        <v>10</v>
      </c>
      <c r="V14" s="14">
        <v>0</v>
      </c>
      <c r="W14" s="3" t="s">
        <v>32</v>
      </c>
    </row>
    <row r="15" spans="1:23" ht="15.75">
      <c r="A15" s="3">
        <v>14</v>
      </c>
      <c r="B15" s="10" t="str">
        <f>CONCATENATE('[1]Baza de date 2010'!D604," ",'[1]Baza de date 2010'!E604," ",'[1]Baza de date 2010'!F604)</f>
        <v>Nicolae D. Ştefania-Camelia</v>
      </c>
      <c r="C15" s="13">
        <v>6</v>
      </c>
      <c r="D15" s="13">
        <v>8</v>
      </c>
      <c r="E15" s="13">
        <v>7</v>
      </c>
      <c r="F15" s="13">
        <v>6</v>
      </c>
      <c r="G15" s="13">
        <v>7</v>
      </c>
      <c r="H15" s="13">
        <v>8.5</v>
      </c>
      <c r="I15" s="13">
        <v>10</v>
      </c>
      <c r="J15" s="13">
        <v>7</v>
      </c>
      <c r="K15" s="13">
        <v>8.6</v>
      </c>
      <c r="L15" s="13">
        <v>8</v>
      </c>
      <c r="M15" s="13">
        <v>6</v>
      </c>
      <c r="N15" s="13">
        <v>6</v>
      </c>
      <c r="O15" s="13">
        <v>6.8</v>
      </c>
      <c r="P15" s="13">
        <v>8</v>
      </c>
      <c r="Q15" s="13">
        <v>8</v>
      </c>
      <c r="R15" s="13">
        <v>8</v>
      </c>
      <c r="S15" s="13">
        <v>8</v>
      </c>
      <c r="T15" s="13">
        <v>8</v>
      </c>
      <c r="U15" s="13">
        <v>10</v>
      </c>
      <c r="V15" s="14">
        <f t="shared" si="0"/>
        <v>7.62</v>
      </c>
      <c r="W15" s="3" t="s">
        <v>31</v>
      </c>
    </row>
    <row r="16" spans="1:23" ht="15.75">
      <c r="A16" s="3">
        <v>15</v>
      </c>
      <c r="B16" s="10" t="str">
        <f>CONCATENATE('[1]Baza de date 2010'!D605," ",'[1]Baza de date 2010'!E605," ",'[1]Baza de date 2010'!F605)</f>
        <v>Papoi S. Janina-Mihaela</v>
      </c>
      <c r="C16" s="13">
        <v>6.5</v>
      </c>
      <c r="D16" s="13">
        <v>6.25</v>
      </c>
      <c r="E16" s="13">
        <v>5.5</v>
      </c>
      <c r="F16" s="13">
        <v>5.5</v>
      </c>
      <c r="G16" s="13">
        <v>5</v>
      </c>
      <c r="H16" s="13">
        <v>8</v>
      </c>
      <c r="I16" s="13">
        <v>5.5</v>
      </c>
      <c r="J16" s="13">
        <v>7</v>
      </c>
      <c r="K16" s="13">
        <v>8</v>
      </c>
      <c r="L16" s="13">
        <v>8</v>
      </c>
      <c r="M16" s="13">
        <v>6</v>
      </c>
      <c r="N16" s="13">
        <v>6</v>
      </c>
      <c r="O16" s="13">
        <v>7</v>
      </c>
      <c r="P16" s="13">
        <v>6.33</v>
      </c>
      <c r="Q16" s="13">
        <v>7</v>
      </c>
      <c r="R16" s="13">
        <v>8</v>
      </c>
      <c r="S16" s="13">
        <v>7</v>
      </c>
      <c r="T16" s="13">
        <v>7</v>
      </c>
      <c r="U16" s="13">
        <v>10</v>
      </c>
      <c r="V16" s="14">
        <f t="shared" si="0"/>
        <v>6.82</v>
      </c>
      <c r="W16" s="3" t="s">
        <v>31</v>
      </c>
    </row>
    <row r="17" spans="1:23" ht="15.75">
      <c r="A17" s="3">
        <v>16</v>
      </c>
      <c r="B17" s="10" t="str">
        <f>CONCATENATE('[1]Baza de date 2010'!D606," ",'[1]Baza de date 2010'!E606," ",'[1]Baza de date 2010'!F606)</f>
        <v>Pavel P. Adrian-Costinel</v>
      </c>
      <c r="C17" s="13">
        <v>5</v>
      </c>
      <c r="D17" s="13">
        <v>5</v>
      </c>
      <c r="E17" s="13"/>
      <c r="F17" s="13">
        <v>5</v>
      </c>
      <c r="G17" s="13">
        <v>5</v>
      </c>
      <c r="H17" s="13"/>
      <c r="I17" s="13"/>
      <c r="J17" s="13"/>
      <c r="K17" s="13">
        <v>6</v>
      </c>
      <c r="L17" s="13">
        <v>6.5</v>
      </c>
      <c r="M17" s="13"/>
      <c r="N17" s="13"/>
      <c r="O17" s="13"/>
      <c r="P17" s="13"/>
      <c r="Q17" s="13">
        <v>7</v>
      </c>
      <c r="R17" s="13">
        <v>7</v>
      </c>
      <c r="S17" s="13"/>
      <c r="T17" s="13"/>
      <c r="U17" s="13">
        <v>8.5</v>
      </c>
      <c r="V17" s="14">
        <v>0</v>
      </c>
      <c r="W17" s="3" t="s">
        <v>32</v>
      </c>
    </row>
    <row r="18" spans="1:23" ht="15.75">
      <c r="A18" s="3">
        <v>17</v>
      </c>
      <c r="B18" s="10" t="str">
        <f>CONCATENATE('[1]Baza de date 2010'!D607," ",'[1]Baza de date 2010'!E607," ",'[1]Baza de date 2010'!F607)</f>
        <v>Roman A. Iulică-Răzvan</v>
      </c>
      <c r="C18" s="13">
        <v>5</v>
      </c>
      <c r="D18" s="13">
        <v>5</v>
      </c>
      <c r="E18" s="13">
        <v>5</v>
      </c>
      <c r="F18" s="13">
        <v>5.5</v>
      </c>
      <c r="G18" s="13">
        <v>5</v>
      </c>
      <c r="H18" s="13">
        <v>8</v>
      </c>
      <c r="I18" s="13">
        <v>5.5</v>
      </c>
      <c r="J18" s="13">
        <v>7</v>
      </c>
      <c r="K18" s="13">
        <v>7</v>
      </c>
      <c r="L18" s="13">
        <v>7.75</v>
      </c>
      <c r="M18" s="13">
        <v>6</v>
      </c>
      <c r="N18" s="13">
        <v>6</v>
      </c>
      <c r="O18" s="13">
        <v>6.5</v>
      </c>
      <c r="P18" s="13">
        <v>5.66</v>
      </c>
      <c r="Q18" s="13">
        <v>7</v>
      </c>
      <c r="R18" s="13">
        <v>7</v>
      </c>
      <c r="S18" s="13">
        <v>6.2</v>
      </c>
      <c r="T18" s="13">
        <v>6.2</v>
      </c>
      <c r="U18" s="13">
        <v>9.5</v>
      </c>
      <c r="V18" s="14">
        <f t="shared" si="0"/>
        <v>6.35</v>
      </c>
      <c r="W18" s="3" t="s">
        <v>31</v>
      </c>
    </row>
    <row r="19" spans="1:23" ht="15.75">
      <c r="A19" s="3">
        <v>18</v>
      </c>
      <c r="B19" s="10" t="str">
        <f>CONCATENATE('[1]Baza de date 2010'!D608," ",'[1]Baza de date 2010'!E608," ",'[1]Baza de date 2010'!F608)</f>
        <v>Socoteanu A. Ionuţ-Silviu</v>
      </c>
      <c r="C19" s="13">
        <v>5.5</v>
      </c>
      <c r="D19" s="13">
        <v>5.5</v>
      </c>
      <c r="E19" s="13">
        <v>5</v>
      </c>
      <c r="F19" s="13">
        <v>5.5</v>
      </c>
      <c r="G19" s="13">
        <v>5</v>
      </c>
      <c r="H19" s="13">
        <v>8</v>
      </c>
      <c r="I19" s="13">
        <v>5</v>
      </c>
      <c r="J19" s="13">
        <v>7</v>
      </c>
      <c r="K19" s="13">
        <v>7</v>
      </c>
      <c r="L19" s="13">
        <v>7.5</v>
      </c>
      <c r="M19" s="13">
        <v>6</v>
      </c>
      <c r="N19" s="13">
        <v>6</v>
      </c>
      <c r="O19" s="13">
        <v>6.25</v>
      </c>
      <c r="P19" s="13">
        <v>5.66</v>
      </c>
      <c r="Q19" s="13">
        <v>7</v>
      </c>
      <c r="R19" s="13">
        <v>7</v>
      </c>
      <c r="S19" s="13">
        <v>6.6</v>
      </c>
      <c r="T19" s="13">
        <v>6.6</v>
      </c>
      <c r="U19" s="13">
        <v>9.5</v>
      </c>
      <c r="V19" s="14">
        <f t="shared" si="0"/>
        <v>6.4</v>
      </c>
      <c r="W19" s="3" t="s">
        <v>31</v>
      </c>
    </row>
    <row r="20" spans="1:23" ht="15.75">
      <c r="A20" s="3">
        <v>19</v>
      </c>
      <c r="B20" s="10" t="s">
        <v>23</v>
      </c>
      <c r="C20" s="13">
        <v>5.5</v>
      </c>
      <c r="D20" s="13">
        <v>6</v>
      </c>
      <c r="E20" s="13">
        <v>5</v>
      </c>
      <c r="F20" s="13">
        <v>6</v>
      </c>
      <c r="G20" s="13">
        <v>5.5</v>
      </c>
      <c r="H20" s="13">
        <v>7</v>
      </c>
      <c r="I20" s="13">
        <v>6.5</v>
      </c>
      <c r="J20" s="13">
        <v>7</v>
      </c>
      <c r="K20" s="13">
        <v>7.4</v>
      </c>
      <c r="L20" s="13">
        <v>8</v>
      </c>
      <c r="M20" s="13">
        <v>6</v>
      </c>
      <c r="N20" s="13">
        <v>6</v>
      </c>
      <c r="O20" s="13">
        <v>5.75</v>
      </c>
      <c r="P20" s="13">
        <v>6</v>
      </c>
      <c r="Q20" s="13">
        <v>7.5</v>
      </c>
      <c r="R20" s="13">
        <v>8</v>
      </c>
      <c r="S20" s="13">
        <v>7.8</v>
      </c>
      <c r="T20" s="13">
        <v>7.8</v>
      </c>
      <c r="U20" s="13">
        <v>9.5</v>
      </c>
      <c r="V20" s="14">
        <f t="shared" si="0"/>
        <v>6.75</v>
      </c>
      <c r="W20" s="3" t="s">
        <v>31</v>
      </c>
    </row>
    <row r="21" spans="1:23" ht="15.75">
      <c r="A21" s="3">
        <v>20</v>
      </c>
      <c r="B21" s="10" t="str">
        <f>CONCATENATE('[1]Baza de date 2010'!D610," ",'[1]Baza de date 2010'!E610," ",'[1]Baza de date 2010'!F610)</f>
        <v>Stănescu I. Ioana</v>
      </c>
      <c r="C21" s="13">
        <v>6</v>
      </c>
      <c r="D21" s="13">
        <v>7</v>
      </c>
      <c r="E21" s="13">
        <v>5.5</v>
      </c>
      <c r="F21" s="13">
        <v>6</v>
      </c>
      <c r="G21" s="13">
        <v>6.5</v>
      </c>
      <c r="H21" s="13">
        <v>8.5</v>
      </c>
      <c r="I21" s="13">
        <v>6</v>
      </c>
      <c r="J21" s="13">
        <v>7.75</v>
      </c>
      <c r="K21" s="13">
        <v>8.6</v>
      </c>
      <c r="L21" s="13">
        <v>8.5</v>
      </c>
      <c r="M21" s="13">
        <v>7</v>
      </c>
      <c r="N21" s="13">
        <v>7</v>
      </c>
      <c r="O21" s="13">
        <v>7.2</v>
      </c>
      <c r="P21" s="13">
        <v>7</v>
      </c>
      <c r="Q21" s="13">
        <v>7</v>
      </c>
      <c r="R21" s="13">
        <v>8</v>
      </c>
      <c r="S21" s="13">
        <v>7</v>
      </c>
      <c r="T21" s="13">
        <v>7</v>
      </c>
      <c r="U21" s="13">
        <v>10</v>
      </c>
      <c r="V21" s="14">
        <f t="shared" si="0"/>
        <v>7.23</v>
      </c>
      <c r="W21" s="3" t="s">
        <v>31</v>
      </c>
    </row>
    <row r="22" spans="1:23" ht="15.75">
      <c r="A22" s="3">
        <v>21</v>
      </c>
      <c r="B22" s="10" t="str">
        <f>CONCATENATE('[1]Baza de date 2010'!D611," ",'[1]Baza de date 2010'!E611," ",'[1]Baza de date 2010'!F611)</f>
        <v>Şerban A. Constantin-Iulian</v>
      </c>
      <c r="C22" s="13">
        <v>5.5</v>
      </c>
      <c r="D22" s="13">
        <v>6.5</v>
      </c>
      <c r="E22" s="13">
        <v>5.5</v>
      </c>
      <c r="F22" s="13">
        <v>6</v>
      </c>
      <c r="G22" s="13">
        <v>5</v>
      </c>
      <c r="H22" s="13">
        <v>5.5</v>
      </c>
      <c r="I22" s="13">
        <v>5</v>
      </c>
      <c r="J22" s="13">
        <v>7</v>
      </c>
      <c r="K22" s="13">
        <v>7</v>
      </c>
      <c r="L22" s="13">
        <v>7</v>
      </c>
      <c r="M22" s="13">
        <v>6</v>
      </c>
      <c r="N22" s="13">
        <v>6</v>
      </c>
      <c r="O22" s="13">
        <v>6.4</v>
      </c>
      <c r="P22" s="13">
        <v>6</v>
      </c>
      <c r="Q22" s="13">
        <v>7</v>
      </c>
      <c r="R22" s="13">
        <v>7</v>
      </c>
      <c r="S22" s="13">
        <v>6</v>
      </c>
      <c r="T22" s="13">
        <v>6</v>
      </c>
      <c r="U22" s="13">
        <v>9.5</v>
      </c>
      <c r="V22" s="14">
        <f t="shared" si="0"/>
        <v>6.31</v>
      </c>
      <c r="W22" s="3" t="s">
        <v>31</v>
      </c>
    </row>
    <row r="23" spans="1:23" ht="15.75">
      <c r="A23" s="3">
        <v>22</v>
      </c>
      <c r="B23" s="10" t="str">
        <f>CONCATENATE('[1]Baza de date 2010'!D612," ",'[1]Baza de date 2010'!E612," ",'[1]Baza de date 2010'!F612)</f>
        <v>Tambura Ş. Victor-Octavian</v>
      </c>
      <c r="C23" s="13">
        <v>6</v>
      </c>
      <c r="D23" s="13">
        <v>6</v>
      </c>
      <c r="E23" s="13">
        <v>5</v>
      </c>
      <c r="F23" s="13">
        <v>6</v>
      </c>
      <c r="G23" s="13">
        <v>5.5</v>
      </c>
      <c r="H23" s="13">
        <v>9</v>
      </c>
      <c r="I23" s="13">
        <v>6</v>
      </c>
      <c r="J23" s="13">
        <v>8</v>
      </c>
      <c r="K23" s="13">
        <v>8.2</v>
      </c>
      <c r="L23" s="13">
        <v>8</v>
      </c>
      <c r="M23" s="13">
        <v>6</v>
      </c>
      <c r="N23" s="13">
        <v>6</v>
      </c>
      <c r="O23" s="13">
        <v>7.75</v>
      </c>
      <c r="P23" s="13">
        <v>6.33</v>
      </c>
      <c r="Q23" s="13">
        <v>7</v>
      </c>
      <c r="R23" s="13">
        <v>8</v>
      </c>
      <c r="S23" s="13">
        <v>7</v>
      </c>
      <c r="T23" s="13">
        <v>7</v>
      </c>
      <c r="U23" s="13">
        <v>10</v>
      </c>
      <c r="V23" s="14">
        <f t="shared" si="0"/>
        <v>6.98</v>
      </c>
      <c r="W23" s="3" t="s">
        <v>31</v>
      </c>
    </row>
    <row r="24" spans="1:23" ht="15.75">
      <c r="A24" s="3">
        <v>23</v>
      </c>
      <c r="B24" s="10" t="s">
        <v>25</v>
      </c>
      <c r="C24" s="13">
        <v>6.5</v>
      </c>
      <c r="D24" s="13">
        <v>6.5</v>
      </c>
      <c r="E24" s="13">
        <v>5</v>
      </c>
      <c r="F24" s="13">
        <v>6</v>
      </c>
      <c r="G24" s="13">
        <v>5</v>
      </c>
      <c r="H24" s="13">
        <v>7</v>
      </c>
      <c r="I24" s="13">
        <v>5</v>
      </c>
      <c r="J24" s="13">
        <v>7</v>
      </c>
      <c r="K24" s="13">
        <v>8</v>
      </c>
      <c r="L24" s="13">
        <v>8</v>
      </c>
      <c r="M24" s="13">
        <v>6</v>
      </c>
      <c r="N24" s="13">
        <v>6</v>
      </c>
      <c r="O24" s="13">
        <v>6</v>
      </c>
      <c r="P24" s="13">
        <v>6</v>
      </c>
      <c r="Q24" s="13">
        <v>7</v>
      </c>
      <c r="R24" s="13">
        <v>8</v>
      </c>
      <c r="S24" s="13">
        <v>6.8</v>
      </c>
      <c r="T24" s="13">
        <v>6.8</v>
      </c>
      <c r="U24" s="13">
        <v>10</v>
      </c>
      <c r="V24" s="14">
        <f t="shared" si="0"/>
        <v>6.66</v>
      </c>
      <c r="W24" s="3" t="s">
        <v>31</v>
      </c>
    </row>
    <row r="25" spans="1:23" ht="15.75">
      <c r="A25" s="3">
        <v>24</v>
      </c>
      <c r="B25" s="10" t="s">
        <v>24</v>
      </c>
      <c r="C25" s="13">
        <v>6</v>
      </c>
      <c r="D25" s="13">
        <v>5.5</v>
      </c>
      <c r="E25" s="13">
        <v>5</v>
      </c>
      <c r="F25" s="13">
        <v>5.5</v>
      </c>
      <c r="G25" s="13">
        <v>5</v>
      </c>
      <c r="H25" s="13">
        <v>7</v>
      </c>
      <c r="I25" s="13">
        <v>5</v>
      </c>
      <c r="J25" s="13">
        <v>9.25</v>
      </c>
      <c r="K25" s="13">
        <v>7</v>
      </c>
      <c r="L25" s="13">
        <v>7</v>
      </c>
      <c r="M25" s="13">
        <v>6</v>
      </c>
      <c r="N25" s="13">
        <v>6</v>
      </c>
      <c r="O25" s="13">
        <v>6.5</v>
      </c>
      <c r="P25" s="13">
        <v>6</v>
      </c>
      <c r="Q25" s="13">
        <v>7</v>
      </c>
      <c r="R25" s="13">
        <v>7.66</v>
      </c>
      <c r="S25" s="13">
        <v>6.6</v>
      </c>
      <c r="T25" s="13">
        <v>6.6</v>
      </c>
      <c r="U25" s="13">
        <v>10</v>
      </c>
      <c r="V25" s="14">
        <f t="shared" si="0"/>
        <v>6.55</v>
      </c>
      <c r="W25" s="3" t="s">
        <v>31</v>
      </c>
    </row>
    <row r="26" spans="1:23" ht="15.75">
      <c r="A26" s="3">
        <v>25</v>
      </c>
      <c r="B26" s="10" t="str">
        <f>CONCATENATE('[1]Baza de date 2010'!D615," ",'[1]Baza de date 2010'!E615," ",'[1]Baza de date 2010'!F615)</f>
        <v>Zanficu G. George</v>
      </c>
      <c r="C26" s="13">
        <v>6.5</v>
      </c>
      <c r="D26" s="13">
        <v>6.5</v>
      </c>
      <c r="E26" s="13">
        <v>5</v>
      </c>
      <c r="F26" s="13">
        <v>5.5</v>
      </c>
      <c r="G26" s="13">
        <v>6</v>
      </c>
      <c r="H26" s="13">
        <v>8</v>
      </c>
      <c r="I26" s="13">
        <v>5.5</v>
      </c>
      <c r="J26" s="13">
        <v>7.5</v>
      </c>
      <c r="K26" s="13">
        <v>8</v>
      </c>
      <c r="L26" s="13">
        <v>7.5</v>
      </c>
      <c r="M26" s="13">
        <v>6</v>
      </c>
      <c r="N26" s="13">
        <v>6</v>
      </c>
      <c r="O26" s="13">
        <v>6.5</v>
      </c>
      <c r="P26" s="13">
        <v>6.33</v>
      </c>
      <c r="Q26" s="13">
        <v>7</v>
      </c>
      <c r="R26" s="13">
        <v>7.33</v>
      </c>
      <c r="S26" s="13">
        <v>7</v>
      </c>
      <c r="T26" s="13">
        <v>7</v>
      </c>
      <c r="U26" s="13">
        <v>10</v>
      </c>
      <c r="V26" s="14">
        <f t="shared" si="0"/>
        <v>6.79</v>
      </c>
      <c r="W26" s="3" t="s">
        <v>31</v>
      </c>
    </row>
  </sheetData>
  <printOptions/>
  <pageMargins left="0.15748031496062992" right="0.2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Profesori</cp:lastModifiedBy>
  <cp:lastPrinted>2011-05-27T07:23:29Z</cp:lastPrinted>
  <dcterms:created xsi:type="dcterms:W3CDTF">2006-06-14T06:24:59Z</dcterms:created>
  <dcterms:modified xsi:type="dcterms:W3CDTF">2011-05-27T08:02:25Z</dcterms:modified>
  <cp:category/>
  <cp:version/>
  <cp:contentType/>
  <cp:contentStatus/>
</cp:coreProperties>
</file>